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b" sheetId="32" r:id="rId1"/>
    <sheet name="8b1-SECOSul" sheetId="41" r:id="rId2"/>
    <sheet name="8b2-NNE" sheetId="42" r:id="rId3"/>
    <sheet name="8b3-SIN" sheetId="43" r:id="rId4"/>
  </sheets>
  <definedNames>
    <definedName name="_xlnm.Print_Area" localSheetId="0">'8b'!#REF!</definedName>
  </definedNames>
  <calcPr calcId="125725"/>
  <fileRecoveryPr repairLoad="1"/>
</workbook>
</file>

<file path=xl/calcChain.xml><?xml version="1.0" encoding="utf-8"?>
<calcChain xmlns="http://schemas.openxmlformats.org/spreadsheetml/2006/main">
  <c r="G12" i="32"/>
  <c r="F22"/>
  <c r="E22"/>
  <c r="D22"/>
  <c r="C22"/>
  <c r="G19"/>
  <c r="G17"/>
  <c r="G18"/>
  <c r="H18"/>
  <c r="H19"/>
  <c r="H17"/>
  <c r="H13"/>
  <c r="H12"/>
  <c r="F14"/>
  <c r="E14"/>
  <c r="D14"/>
  <c r="C14"/>
  <c r="G13"/>
  <c r="F13"/>
  <c r="E13"/>
  <c r="D13"/>
  <c r="C13"/>
  <c r="F12"/>
  <c r="E12"/>
  <c r="D12"/>
  <c r="C12"/>
  <c r="J4"/>
  <c r="J6"/>
  <c r="J7"/>
  <c r="J8"/>
  <c r="J3"/>
  <c r="C2"/>
  <c r="D2" s="1"/>
  <c r="E2" s="1"/>
  <c r="H14"/>
  <c r="G14"/>
  <c r="J5"/>
  <c r="H22"/>
  <c r="J9"/>
  <c r="G22"/>
  <c r="C11" l="1"/>
  <c r="C16" s="1"/>
  <c r="C21" s="1"/>
  <c r="F2"/>
  <c r="G2" l="1"/>
  <c r="D11"/>
  <c r="D16" s="1"/>
  <c r="D21" s="1"/>
  <c r="E11" l="1"/>
  <c r="E16" s="1"/>
  <c r="E21" s="1"/>
  <c r="H2"/>
  <c r="I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<sst xmlns="http://schemas.openxmlformats.org/spreadsheetml/2006/main" count="21" uniqueCount="19">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</sst>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0.0;[Red]0.0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8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vertical="center"/>
    </xf>
    <xf numFmtId="166" fontId="9" fillId="0" borderId="0" xfId="9" applyNumberFormat="1" applyFont="1" applyFill="1" applyBorder="1" applyAlignment="1">
      <alignment vertical="center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7" fontId="9" fillId="0" borderId="0" xfId="11" applyNumberFormat="1" applyFont="1" applyFill="1"/>
    <xf numFmtId="167" fontId="9" fillId="0" borderId="0" xfId="9" applyNumberFormat="1" applyFont="1" applyFill="1"/>
    <xf numFmtId="0" fontId="10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091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7.4311182646255194</c:v>
                </c:pt>
                <c:pt idx="1">
                  <c:v>5.0751371364264628</c:v>
                </c:pt>
                <c:pt idx="2">
                  <c:v>2.3224326476352219</c:v>
                </c:pt>
                <c:pt idx="3">
                  <c:v>-1.512285163594173</c:v>
                </c:pt>
                <c:pt idx="4">
                  <c:v>7.5255740308140462</c:v>
                </c:pt>
                <c:pt idx="5">
                  <c:v>13.858288877049532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8.2042770332606167</c:v>
                </c:pt>
                <c:pt idx="1">
                  <c:v>4.0203305486775154</c:v>
                </c:pt>
                <c:pt idx="2">
                  <c:v>3.4606340773416595</c:v>
                </c:pt>
                <c:pt idx="3">
                  <c:v>-0.34504783140829814</c:v>
                </c:pt>
                <c:pt idx="4">
                  <c:v>4.6614889094345253</c:v>
                </c:pt>
                <c:pt idx="5">
                  <c:v>12.248141471266884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7.5933523381426031</c:v>
                </c:pt>
                <c:pt idx="1">
                  <c:v>4.8525473621117099</c:v>
                </c:pt>
                <c:pt idx="2">
                  <c:v>2.5063496512131804</c:v>
                </c:pt>
                <c:pt idx="3">
                  <c:v>-1.2134164835851839</c:v>
                </c:pt>
                <c:pt idx="4">
                  <c:v>6.9150780246977632</c:v>
                </c:pt>
                <c:pt idx="5">
                  <c:v>13.518508720356037</c:v>
                </c:pt>
              </c:numCache>
            </c:numRef>
          </c:val>
        </c:ser>
        <c:gapWidth val="50"/>
        <c:axId val="63256832"/>
        <c:axId val="63283200"/>
      </c:barChart>
      <c:catAx>
        <c:axId val="6325683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283200"/>
        <c:crosses val="autoZero"/>
        <c:auto val="1"/>
        <c:lblAlgn val="ctr"/>
        <c:lblOffset val="100"/>
        <c:tickLblSkip val="1"/>
        <c:tickMarkSkip val="1"/>
      </c:catAx>
      <c:valAx>
        <c:axId val="63283200"/>
        <c:scaling>
          <c:orientation val="minMax"/>
          <c:max val="16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25683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64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13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8.3956557064660355</c:v>
                </c:pt>
                <c:pt idx="5">
                  <c:v>17.883417376026646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7.2416040373708217</c:v>
                </c:pt>
                <c:pt idx="5">
                  <c:v>14.771196997568909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8.0227812916898689</c:v>
                </c:pt>
                <c:pt idx="5">
                  <c:v>16.866901332122612</c:v>
                </c:pt>
              </c:numCache>
            </c:numRef>
          </c:val>
        </c:ser>
        <c:gapWidth val="50"/>
        <c:axId val="63527168"/>
        <c:axId val="63541248"/>
      </c:barChart>
      <c:catAx>
        <c:axId val="6352716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541248"/>
        <c:crosses val="autoZero"/>
        <c:auto val="1"/>
        <c:lblAlgn val="ctr"/>
        <c:lblOffset val="100"/>
        <c:tickLblSkip val="1"/>
        <c:tickMarkSkip val="1"/>
      </c:catAx>
      <c:valAx>
        <c:axId val="63541248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52716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35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8.2616426701109091</c:v>
                </c:pt>
                <c:pt idx="1">
                  <c:v>4.7657791332212085</c:v>
                </c:pt>
                <c:pt idx="2">
                  <c:v>2.8096916555271294</c:v>
                </c:pt>
                <c:pt idx="3">
                  <c:v>-1.0195651594847002</c:v>
                </c:pt>
                <c:pt idx="4">
                  <c:v>7.1581650097336524</c:v>
                </c:pt>
                <c:pt idx="5">
                  <c:v>14.242613364110374</c:v>
                </c:pt>
              </c:numCache>
            </c:numRef>
          </c:val>
        </c:ser>
        <c:gapWidth val="50"/>
        <c:axId val="63447040"/>
        <c:axId val="63448576"/>
      </c:barChart>
      <c:catAx>
        <c:axId val="6344704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448576"/>
        <c:crosses val="autoZero"/>
        <c:auto val="1"/>
        <c:lblAlgn val="ctr"/>
        <c:lblOffset val="100"/>
        <c:tickLblSkip val="1"/>
        <c:tickMarkSkip val="1"/>
      </c:catAx>
      <c:valAx>
        <c:axId val="63448576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447040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76"/>
          <c:y val="1.0446050827048315E-2"/>
          <c:w val="0.2867791531342880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78581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4620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0526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G1" sqref="G1"/>
    </sheetView>
  </sheetViews>
  <sheetFormatPr defaultRowHeight="12"/>
  <cols>
    <col min="1" max="8" width="10.7109375" style="1" customWidth="1"/>
    <col min="9" max="11" width="9.140625" style="1"/>
    <col min="12" max="12" width="10.42578125" style="1" customWidth="1"/>
    <col min="13" max="16384" width="9.140625" style="1"/>
  </cols>
  <sheetData>
    <row r="1" spans="1:12" ht="18">
      <c r="A1" s="2" t="s">
        <v>17</v>
      </c>
      <c r="B1" s="3"/>
      <c r="C1" s="4"/>
      <c r="D1" s="4"/>
      <c r="E1" s="4"/>
      <c r="F1" s="4"/>
      <c r="G1" s="4"/>
      <c r="H1" s="4"/>
      <c r="I1" s="5"/>
      <c r="J1" s="6"/>
      <c r="K1" s="6"/>
      <c r="L1" s="6"/>
    </row>
    <row r="2" spans="1:12" ht="15" customHeight="1">
      <c r="A2" s="7" t="s">
        <v>0</v>
      </c>
      <c r="B2" s="8">
        <v>2003</v>
      </c>
      <c r="C2" s="8">
        <f t="shared" ref="C2:I2" si="0">B2+1</f>
        <v>2004</v>
      </c>
      <c r="D2" s="8">
        <f t="shared" si="0"/>
        <v>2005</v>
      </c>
      <c r="E2" s="8">
        <f t="shared" si="0"/>
        <v>2006</v>
      </c>
      <c r="F2" s="8">
        <f t="shared" si="0"/>
        <v>2007</v>
      </c>
      <c r="G2" s="8">
        <f t="shared" si="0"/>
        <v>2008</v>
      </c>
      <c r="H2" s="8">
        <f t="shared" si="0"/>
        <v>2009</v>
      </c>
      <c r="I2" s="8">
        <f t="shared" si="0"/>
        <v>2010</v>
      </c>
      <c r="J2" s="9" t="s">
        <v>16</v>
      </c>
      <c r="K2" s="5"/>
      <c r="L2" s="5"/>
    </row>
    <row r="3" spans="1:12" ht="15" customHeight="1">
      <c r="A3" s="7" t="s">
        <v>9</v>
      </c>
      <c r="B3" s="10">
        <v>217060.17193624275</v>
      </c>
      <c r="C3" s="10">
        <v>229039.72463000001</v>
      </c>
      <c r="D3" s="10">
        <v>239365.54209235508</v>
      </c>
      <c r="E3" s="10">
        <v>257153.07860999997</v>
      </c>
      <c r="F3" s="10">
        <v>270203.95</v>
      </c>
      <c r="G3" s="10">
        <v>276479.25474999996</v>
      </c>
      <c r="H3" s="10">
        <v>272298.09999999998</v>
      </c>
      <c r="I3" s="10">
        <v>292790.09510000004</v>
      </c>
      <c r="J3" s="11">
        <f t="shared" ref="J3:J9" si="1">(I3-H3)/H3</f>
        <v>7.5255740308140459E-2</v>
      </c>
      <c r="K3" s="5"/>
      <c r="L3" s="5"/>
    </row>
    <row r="4" spans="1:12" ht="15" customHeight="1">
      <c r="A4" s="7" t="s">
        <v>1</v>
      </c>
      <c r="B4" s="10">
        <v>58625.033489999994</v>
      </c>
      <c r="C4" s="10">
        <v>59904.566830000003</v>
      </c>
      <c r="D4" s="10">
        <v>63564.703249999999</v>
      </c>
      <c r="E4" s="10">
        <v>68779.727600000013</v>
      </c>
      <c r="F4" s="10">
        <v>71544.899999999994</v>
      </c>
      <c r="G4" s="10">
        <v>74020.807190000007</v>
      </c>
      <c r="H4" s="10">
        <v>73765.399999999994</v>
      </c>
      <c r="I4" s="10">
        <v>77203.965940000009</v>
      </c>
      <c r="J4" s="11">
        <f t="shared" si="1"/>
        <v>4.6614889094345253E-2</v>
      </c>
      <c r="K4" s="5"/>
      <c r="L4" s="5"/>
    </row>
    <row r="5" spans="1:12" ht="15" customHeight="1">
      <c r="A5" s="7" t="s">
        <v>8</v>
      </c>
      <c r="B5" s="10">
        <v>275685.20542624273</v>
      </c>
      <c r="C5" s="10">
        <v>288944.29146000004</v>
      </c>
      <c r="D5" s="10">
        <v>302930.24534235511</v>
      </c>
      <c r="E5" s="10">
        <v>325932.80620999995</v>
      </c>
      <c r="F5" s="10">
        <v>341748.85</v>
      </c>
      <c r="G5" s="10">
        <v>350314.27111000003</v>
      </c>
      <c r="H5" s="10">
        <v>346063.5</v>
      </c>
      <c r="I5" s="10">
        <v>369994.06103999994</v>
      </c>
      <c r="J5" s="11">
        <f t="shared" si="1"/>
        <v>6.9150780246977628E-2</v>
      </c>
      <c r="K5" s="5"/>
      <c r="L5" s="5"/>
    </row>
    <row r="6" spans="1:12" ht="15" customHeight="1">
      <c r="A6" s="7" t="s">
        <v>2</v>
      </c>
      <c r="B6" s="10">
        <v>49286.085619999998</v>
      </c>
      <c r="C6" s="10">
        <v>52922.77461</v>
      </c>
      <c r="D6" s="10">
        <v>55080.091649999995</v>
      </c>
      <c r="E6" s="10">
        <v>60558.845730000008</v>
      </c>
      <c r="F6" s="10">
        <v>63480.55</v>
      </c>
      <c r="G6" s="10">
        <v>65732.731899999999</v>
      </c>
      <c r="H6" s="10">
        <v>65859.5</v>
      </c>
      <c r="I6" s="10">
        <v>71388.836869999999</v>
      </c>
      <c r="J6" s="11">
        <f t="shared" si="1"/>
        <v>8.3956557064660362E-2</v>
      </c>
      <c r="K6" s="5"/>
      <c r="L6" s="5"/>
    </row>
    <row r="7" spans="1:12" ht="15" customHeight="1">
      <c r="A7" s="7" t="s">
        <v>3</v>
      </c>
      <c r="B7" s="10">
        <v>22526.696639999998</v>
      </c>
      <c r="C7" s="10">
        <v>24009.756399999998</v>
      </c>
      <c r="D7" s="10">
        <v>26119.771690000001</v>
      </c>
      <c r="E7" s="10">
        <v>29373.913710000001</v>
      </c>
      <c r="F7" s="10">
        <v>30455.4</v>
      </c>
      <c r="G7" s="10">
        <v>31886.591579999997</v>
      </c>
      <c r="H7" s="10">
        <v>31436.3</v>
      </c>
      <c r="I7" s="10">
        <v>33712.792370000003</v>
      </c>
      <c r="J7" s="11">
        <f t="shared" si="1"/>
        <v>7.2416040373708218E-2</v>
      </c>
      <c r="K7" s="5"/>
      <c r="L7" s="5"/>
    </row>
    <row r="8" spans="1:12" ht="15" customHeight="1">
      <c r="A8" s="7" t="s">
        <v>4</v>
      </c>
      <c r="B8" s="10">
        <v>71812.782259999993</v>
      </c>
      <c r="C8" s="10">
        <v>76932.531010000006</v>
      </c>
      <c r="D8" s="10">
        <v>81199.863339999996</v>
      </c>
      <c r="E8" s="10">
        <v>89932.759440000009</v>
      </c>
      <c r="F8" s="10">
        <v>93935.95</v>
      </c>
      <c r="G8" s="10">
        <v>97611.928360000005</v>
      </c>
      <c r="H8" s="10">
        <v>97295.8</v>
      </c>
      <c r="I8" s="10">
        <v>105101.62923999999</v>
      </c>
      <c r="J8" s="11">
        <f t="shared" si="1"/>
        <v>8.0227812916898691E-2</v>
      </c>
      <c r="K8" s="5"/>
      <c r="L8" s="5"/>
    </row>
    <row r="9" spans="1:12" ht="15" customHeight="1">
      <c r="A9" s="7" t="s">
        <v>5</v>
      </c>
      <c r="B9" s="10">
        <v>347497.98768624273</v>
      </c>
      <c r="C9" s="10">
        <v>365876.82247000001</v>
      </c>
      <c r="D9" s="10">
        <v>384130.10868235509</v>
      </c>
      <c r="E9" s="10">
        <v>415865.56564999995</v>
      </c>
      <c r="F9" s="10">
        <v>435684.8</v>
      </c>
      <c r="G9" s="10">
        <v>447926.19947000005</v>
      </c>
      <c r="H9" s="10">
        <v>443359.3</v>
      </c>
      <c r="I9" s="10">
        <v>475095.69028000004</v>
      </c>
      <c r="J9" s="11">
        <f t="shared" si="1"/>
        <v>7.1581650097336524E-2</v>
      </c>
      <c r="K9" s="5"/>
      <c r="L9" s="5"/>
    </row>
    <row r="10" spans="1:12">
      <c r="A10" s="5"/>
      <c r="B10" s="5"/>
      <c r="C10" s="12"/>
      <c r="D10" s="12"/>
      <c r="E10" s="13"/>
      <c r="F10" s="12"/>
      <c r="G10" s="12"/>
      <c r="H10" s="12"/>
      <c r="I10" s="5"/>
      <c r="J10" s="5"/>
      <c r="K10" s="5"/>
      <c r="L10" s="5"/>
    </row>
    <row r="11" spans="1:12">
      <c r="A11" s="5"/>
      <c r="B11" s="5"/>
      <c r="C11" s="14">
        <f>E2</f>
        <v>2006</v>
      </c>
      <c r="D11" s="14">
        <f>F2</f>
        <v>2007</v>
      </c>
      <c r="E11" s="14">
        <f>G2</f>
        <v>2008</v>
      </c>
      <c r="F11" s="14">
        <f>H2</f>
        <v>2009</v>
      </c>
      <c r="G11" s="14">
        <f>I2</f>
        <v>2010</v>
      </c>
      <c r="H11" s="15" t="s">
        <v>12</v>
      </c>
      <c r="I11" s="5"/>
      <c r="J11" s="5"/>
      <c r="K11" s="5"/>
      <c r="L11" s="5"/>
    </row>
    <row r="12" spans="1:12">
      <c r="A12" s="16" t="s">
        <v>11</v>
      </c>
      <c r="B12" s="5"/>
      <c r="C12" s="17">
        <f t="shared" ref="C12:G14" si="2">(E3-D3)/D3*100</f>
        <v>7.4311182646255194</v>
      </c>
      <c r="D12" s="17">
        <f t="shared" si="2"/>
        <v>5.0751371364264628</v>
      </c>
      <c r="E12" s="17">
        <f t="shared" si="2"/>
        <v>2.3224326476352219</v>
      </c>
      <c r="F12" s="17">
        <f t="shared" si="2"/>
        <v>-1.512285163594173</v>
      </c>
      <c r="G12" s="17">
        <f>(I3-H3)/H3*100</f>
        <v>7.5255740308140462</v>
      </c>
      <c r="H12" s="18">
        <f>(I3-E3)/E3*100</f>
        <v>13.858288877049532</v>
      </c>
      <c r="I12" s="5"/>
      <c r="J12" s="5"/>
      <c r="K12" s="5"/>
      <c r="L12" s="5"/>
    </row>
    <row r="13" spans="1:12">
      <c r="A13" s="16" t="s">
        <v>10</v>
      </c>
      <c r="B13" s="5"/>
      <c r="C13" s="17">
        <f t="shared" si="2"/>
        <v>8.2042770332606167</v>
      </c>
      <c r="D13" s="17">
        <f t="shared" si="2"/>
        <v>4.0203305486775154</v>
      </c>
      <c r="E13" s="17">
        <f t="shared" si="2"/>
        <v>3.4606340773416595</v>
      </c>
      <c r="F13" s="17">
        <f t="shared" si="2"/>
        <v>-0.34504783140829814</v>
      </c>
      <c r="G13" s="17">
        <f t="shared" si="2"/>
        <v>4.6614889094345253</v>
      </c>
      <c r="H13" s="18">
        <f>(I4-E4)/E4*100</f>
        <v>12.248141471266884</v>
      </c>
      <c r="I13" s="5"/>
      <c r="J13" s="5"/>
      <c r="K13" s="5"/>
      <c r="L13" s="5"/>
    </row>
    <row r="14" spans="1:12">
      <c r="A14" s="16" t="s">
        <v>13</v>
      </c>
      <c r="B14" s="5"/>
      <c r="C14" s="17">
        <f t="shared" si="2"/>
        <v>7.5933523381426031</v>
      </c>
      <c r="D14" s="17">
        <f t="shared" si="2"/>
        <v>4.8525473621117099</v>
      </c>
      <c r="E14" s="17">
        <f t="shared" si="2"/>
        <v>2.5063496512131804</v>
      </c>
      <c r="F14" s="17">
        <f t="shared" si="2"/>
        <v>-1.2134164835851839</v>
      </c>
      <c r="G14" s="17">
        <f t="shared" si="2"/>
        <v>6.9150780246977632</v>
      </c>
      <c r="H14" s="18">
        <f>(I5-E5)/E5*100</f>
        <v>13.518508720356037</v>
      </c>
      <c r="I14" s="5"/>
      <c r="J14" s="5"/>
      <c r="K14" s="5"/>
      <c r="L14" s="5"/>
    </row>
    <row r="15" spans="1:12">
      <c r="A15" s="1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5"/>
      <c r="B16" s="5"/>
      <c r="C16" s="14">
        <f>C11</f>
        <v>2006</v>
      </c>
      <c r="D16" s="14">
        <f>D11</f>
        <v>2007</v>
      </c>
      <c r="E16" s="14">
        <f>E11</f>
        <v>2008</v>
      </c>
      <c r="F16" s="14">
        <f>F11</f>
        <v>2009</v>
      </c>
      <c r="G16" s="14">
        <f>G11</f>
        <v>2010</v>
      </c>
      <c r="H16" s="15" t="s">
        <v>12</v>
      </c>
      <c r="I16" s="5"/>
      <c r="J16" s="5"/>
      <c r="K16" s="5"/>
      <c r="L16" s="5"/>
    </row>
    <row r="17" spans="1:12">
      <c r="A17" s="16" t="s">
        <v>7</v>
      </c>
      <c r="B17" s="5"/>
      <c r="C17" s="17">
        <v>3.7858447913728881</v>
      </c>
      <c r="D17" s="17">
        <v>3.5123031282158443</v>
      </c>
      <c r="E17" s="17">
        <v>5.0751371364264628</v>
      </c>
      <c r="F17" s="17">
        <v>2.3224326476352219</v>
      </c>
      <c r="G17" s="17">
        <f>(I6-H6)/H6*100</f>
        <v>8.3956557064660355</v>
      </c>
      <c r="H17" s="18">
        <f>(I6-E6)/E6*100</f>
        <v>17.883417376026646</v>
      </c>
      <c r="I17" s="5"/>
      <c r="J17" s="5"/>
      <c r="K17" s="5"/>
      <c r="L17" s="5"/>
    </row>
    <row r="18" spans="1:12">
      <c r="A18" s="16" t="s">
        <v>6</v>
      </c>
      <c r="B18" s="5"/>
      <c r="C18" s="17">
        <v>4.142954525631338</v>
      </c>
      <c r="D18" s="17">
        <v>3.8997573346449648</v>
      </c>
      <c r="E18" s="17">
        <v>4.0203305486775154</v>
      </c>
      <c r="F18" s="17">
        <v>3.4606340773416595</v>
      </c>
      <c r="G18" s="17">
        <f>(I7-H7)/H7*100</f>
        <v>7.2416040373708217</v>
      </c>
      <c r="H18" s="18">
        <f>(I7-E7)/E7*100</f>
        <v>14.771196997568909</v>
      </c>
      <c r="I18" s="5"/>
      <c r="J18" s="5"/>
      <c r="K18" s="5"/>
      <c r="L18" s="5"/>
    </row>
    <row r="19" spans="1:12">
      <c r="A19" s="16" t="s">
        <v>14</v>
      </c>
      <c r="B19" s="5"/>
      <c r="C19" s="17">
        <v>3.8607781287825333</v>
      </c>
      <c r="D19" s="17">
        <v>3.5938246146508273</v>
      </c>
      <c r="E19" s="17">
        <v>4.8525473621117099</v>
      </c>
      <c r="F19" s="17">
        <v>2.5063496512131804</v>
      </c>
      <c r="G19" s="17">
        <f>(I8-H8)/H8*100</f>
        <v>8.0227812916898689</v>
      </c>
      <c r="H19" s="18">
        <f>(I8-E8)/E8*100</f>
        <v>16.866901332122612</v>
      </c>
      <c r="I19" s="5"/>
      <c r="J19" s="5"/>
      <c r="K19" s="5"/>
      <c r="L19" s="5"/>
    </row>
    <row r="20" spans="1:12">
      <c r="A20" s="16"/>
      <c r="B20" s="5"/>
      <c r="C20" s="18"/>
      <c r="D20" s="18"/>
      <c r="E20" s="18"/>
      <c r="F20" s="18"/>
      <c r="G20" s="18"/>
      <c r="H20" s="18"/>
      <c r="I20" s="5"/>
      <c r="J20" s="5"/>
      <c r="K20" s="5"/>
      <c r="L20" s="5"/>
    </row>
    <row r="21" spans="1:12">
      <c r="A21" s="16"/>
      <c r="B21" s="5"/>
      <c r="C21" s="14">
        <f>C16</f>
        <v>2006</v>
      </c>
      <c r="D21" s="14">
        <f>D16</f>
        <v>2007</v>
      </c>
      <c r="E21" s="14">
        <f>E16</f>
        <v>2008</v>
      </c>
      <c r="F21" s="14">
        <f>F16</f>
        <v>2009</v>
      </c>
      <c r="G21" s="14">
        <f>G16</f>
        <v>2010</v>
      </c>
      <c r="H21" s="15" t="s">
        <v>12</v>
      </c>
      <c r="I21" s="5"/>
      <c r="J21" s="5"/>
      <c r="K21" s="5"/>
      <c r="L21" s="5"/>
    </row>
    <row r="22" spans="1:12">
      <c r="A22" s="16" t="s">
        <v>15</v>
      </c>
      <c r="B22" s="5"/>
      <c r="C22" s="17">
        <f>(E9-D9)/D9*100</f>
        <v>8.2616426701109091</v>
      </c>
      <c r="D22" s="17">
        <f>(F9-E9)/E9*100</f>
        <v>4.7657791332212085</v>
      </c>
      <c r="E22" s="17">
        <f>(G9-F9)/F9*100</f>
        <v>2.8096916555271294</v>
      </c>
      <c r="F22" s="17">
        <f>(H9-G9)/G9*100</f>
        <v>-1.0195651594847002</v>
      </c>
      <c r="G22" s="17">
        <f>(I9-H9)/H9*100</f>
        <v>7.1581650097336524</v>
      </c>
      <c r="H22" s="18">
        <f>(I9-E9)/E9*100</f>
        <v>14.242613364110374</v>
      </c>
      <c r="I22" s="5"/>
      <c r="J22" s="5"/>
      <c r="K22" s="5"/>
      <c r="L22" s="5"/>
    </row>
    <row r="25" spans="1:12" ht="18" customHeight="1">
      <c r="A25" s="20" t="s">
        <v>18</v>
      </c>
      <c r="B25" s="20"/>
      <c r="C25" s="20"/>
      <c r="D25" s="20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A4C47E-2513-49BE-A7D0-9E356F3ADE71}"/>
</file>

<file path=customXml/itemProps2.xml><?xml version="1.0" encoding="utf-8"?>
<ds:datastoreItem xmlns:ds="http://schemas.openxmlformats.org/officeDocument/2006/customXml" ds:itemID="{555202B1-099A-48C0-8F41-55274C486C98}"/>
</file>

<file path=customXml/itemProps3.xml><?xml version="1.0" encoding="utf-8"?>
<ds:datastoreItem xmlns:ds="http://schemas.openxmlformats.org/officeDocument/2006/customXml" ds:itemID="{EDFEDC38-FC8A-4667-8549-7882B25E33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2011-04-20T19:39:17Z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